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4628" windowHeight="8736"/>
  </bookViews>
  <sheets>
    <sheet name="FACTURE 01" sheetId="1" r:id="rId1"/>
  </sheets>
  <definedNames>
    <definedName name="_xlnm.Print_Area" localSheetId="0">'FACTURE 01'!$A$1:$E$41</definedName>
  </definedNames>
  <calcPr calcId="125725"/>
</workbook>
</file>

<file path=xl/calcChain.xml><?xml version="1.0" encoding="utf-8"?>
<calcChain xmlns="http://schemas.openxmlformats.org/spreadsheetml/2006/main">
  <c r="E29" i="1"/>
  <c r="E26"/>
  <c r="E22"/>
  <c r="E18"/>
  <c r="E14"/>
  <c r="E11"/>
  <c r="E31" s="1"/>
  <c r="E32" l="1"/>
  <c r="E34"/>
</calcChain>
</file>

<file path=xl/sharedStrings.xml><?xml version="1.0" encoding="utf-8"?>
<sst xmlns="http://schemas.openxmlformats.org/spreadsheetml/2006/main" count="33" uniqueCount="29">
  <si>
    <t>Tunis, le 02/08/2023</t>
  </si>
  <si>
    <t>Affaire : PROJET WASH UNICEF</t>
  </si>
  <si>
    <t>FACTURE 21/23</t>
  </si>
  <si>
    <t>MF: 1817737 H/A/M/000</t>
  </si>
  <si>
    <t>Messieurs,</t>
  </si>
  <si>
    <t>Dans le cadre de notre convention nous avons l’honneur de vous adresser la présente facture pour paiement à la réception, sauf objection de votre part.</t>
  </si>
  <si>
    <t>DESIGNATION</t>
  </si>
  <si>
    <t>DATE VISITE</t>
  </si>
  <si>
    <t>NBRE VISITE</t>
  </si>
  <si>
    <t>PRIX UNITAIRE</t>
  </si>
  <si>
    <t>TOTAL HTVA</t>
  </si>
  <si>
    <t>LOT 1 Kef : Ecole primaire Hay Ennour</t>
  </si>
  <si>
    <t>LOT STRUCTURE</t>
  </si>
  <si>
    <t>06/07, 13/07, 18/07, 12/07</t>
  </si>
  <si>
    <t>Ecole primaire kalaat snen</t>
  </si>
  <si>
    <t>06/07, 15/07, 28/07</t>
  </si>
  <si>
    <t xml:space="preserve">Ecole primaire najeh tejerouine </t>
  </si>
  <si>
    <t>06/07, 15/07, 21/07, 28/07</t>
  </si>
  <si>
    <t xml:space="preserve">LOT N° 3  Siliana : Ecole primaire El Joumhouria Siliana Sud </t>
  </si>
  <si>
    <t>06/07/2023, 13/07, 15/07, 28/07</t>
  </si>
  <si>
    <t>lot N° 9  Kairouen : Ecole primaire Aouamria chbika</t>
  </si>
  <si>
    <t xml:space="preserve">LOT STRUCTURE </t>
  </si>
  <si>
    <t xml:space="preserve">Ecole primaire Mhafidh GTAR </t>
  </si>
  <si>
    <t>04/07, 13/07, 15/07, 28/07</t>
  </si>
  <si>
    <t>Total Général H.TVA :</t>
  </si>
  <si>
    <t>Montnat de la TVA  19%</t>
  </si>
  <si>
    <t>DROIT DE TIMBRE</t>
  </si>
  <si>
    <t>Total Général  TTC :</t>
  </si>
  <si>
    <r>
      <t xml:space="preserve">Arrêter la présente facture à la somme de : </t>
    </r>
    <r>
      <rPr>
        <b/>
        <sz val="12"/>
        <color theme="1"/>
        <rFont val="Times New Roman"/>
        <family val="1"/>
      </rPr>
      <t>Six mille trois cent quarante trois dinars 700 Millimes.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</si>
</sst>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/m/yy;@"/>
    <numFmt numFmtId="166" formatCode="[$-40C]d\-mmm;@"/>
    <numFmt numFmtId="167" formatCode="0.00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1" applyFont="1" applyFill="1"/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/>
    </xf>
    <xf numFmtId="0" fontId="8" fillId="3" borderId="5" xfId="1" applyFont="1" applyFill="1" applyBorder="1" applyAlignment="1">
      <alignment horizontal="left"/>
    </xf>
    <xf numFmtId="0" fontId="8" fillId="3" borderId="6" xfId="1" applyFont="1" applyFill="1" applyBorder="1" applyAlignment="1">
      <alignment horizontal="left"/>
    </xf>
    <xf numFmtId="0" fontId="9" fillId="2" borderId="7" xfId="1" applyFont="1" applyFill="1" applyBorder="1"/>
    <xf numFmtId="165" fontId="5" fillId="2" borderId="8" xfId="1" applyNumberFormat="1" applyFont="1" applyFill="1" applyBorder="1" applyAlignment="1">
      <alignment horizontal="left" wrapText="1"/>
    </xf>
    <xf numFmtId="164" fontId="9" fillId="2" borderId="9" xfId="1" applyNumberFormat="1" applyFont="1" applyFill="1" applyBorder="1" applyAlignment="1">
      <alignment horizontal="center" vertical="center"/>
    </xf>
    <xf numFmtId="164" fontId="9" fillId="2" borderId="10" xfId="1" applyNumberFormat="1" applyFont="1" applyFill="1" applyBorder="1" applyAlignment="1">
      <alignment horizontal="center" vertical="center"/>
    </xf>
    <xf numFmtId="0" fontId="9" fillId="2" borderId="11" xfId="1" applyFont="1" applyFill="1" applyBorder="1"/>
    <xf numFmtId="165" fontId="5" fillId="2" borderId="12" xfId="1" applyNumberFormat="1" applyFont="1" applyFill="1" applyBorder="1" applyAlignment="1">
      <alignment horizontal="left" wrapText="1"/>
    </xf>
    <xf numFmtId="164" fontId="9" fillId="2" borderId="13" xfId="1" applyNumberFormat="1" applyFont="1" applyFill="1" applyBorder="1" applyAlignment="1">
      <alignment horizontal="center" vertical="center"/>
    </xf>
    <xf numFmtId="164" fontId="9" fillId="2" borderId="14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/>
    <xf numFmtId="0" fontId="8" fillId="3" borderId="2" xfId="1" applyFont="1" applyFill="1" applyBorder="1" applyAlignment="1"/>
    <xf numFmtId="164" fontId="9" fillId="3" borderId="2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top"/>
    </xf>
    <xf numFmtId="165" fontId="5" fillId="2" borderId="15" xfId="1" applyNumberFormat="1" applyFont="1" applyFill="1" applyBorder="1" applyAlignment="1">
      <alignment horizontal="left" vertical="top" wrapText="1"/>
    </xf>
    <xf numFmtId="164" fontId="9" fillId="2" borderId="13" xfId="1" applyNumberFormat="1" applyFont="1" applyFill="1" applyBorder="1" applyAlignment="1">
      <alignment horizontal="center" vertical="top"/>
    </xf>
    <xf numFmtId="164" fontId="9" fillId="2" borderId="14" xfId="1" applyNumberFormat="1" applyFont="1" applyFill="1" applyBorder="1" applyAlignment="1">
      <alignment horizontal="center" vertical="top"/>
    </xf>
    <xf numFmtId="165" fontId="5" fillId="2" borderId="9" xfId="1" applyNumberFormat="1" applyFont="1" applyFill="1" applyBorder="1" applyAlignment="1">
      <alignment horizontal="left" vertical="top" wrapText="1"/>
    </xf>
    <xf numFmtId="0" fontId="9" fillId="2" borderId="16" xfId="1" applyFont="1" applyFill="1" applyBorder="1"/>
    <xf numFmtId="165" fontId="10" fillId="2" borderId="9" xfId="1" applyNumberFormat="1" applyFont="1" applyFill="1" applyBorder="1" applyAlignment="1">
      <alignment horizontal="left"/>
    </xf>
    <xf numFmtId="164" fontId="9" fillId="2" borderId="8" xfId="1" applyNumberFormat="1" applyFont="1" applyFill="1" applyBorder="1" applyAlignment="1">
      <alignment horizontal="center" vertical="center"/>
    </xf>
    <xf numFmtId="164" fontId="9" fillId="2" borderId="17" xfId="1" applyNumberFormat="1" applyFont="1" applyFill="1" applyBorder="1" applyAlignment="1">
      <alignment horizontal="center" vertical="center"/>
    </xf>
    <xf numFmtId="166" fontId="5" fillId="2" borderId="15" xfId="1" applyNumberFormat="1" applyFont="1" applyFill="1" applyBorder="1" applyAlignment="1">
      <alignment horizontal="left" vertical="top" wrapText="1"/>
    </xf>
    <xf numFmtId="14" fontId="5" fillId="2" borderId="0" xfId="1" applyNumberFormat="1" applyFont="1" applyFill="1"/>
    <xf numFmtId="166" fontId="5" fillId="2" borderId="9" xfId="1" applyNumberFormat="1" applyFont="1" applyFill="1" applyBorder="1" applyAlignment="1">
      <alignment horizontal="left" vertical="top" wrapText="1"/>
    </xf>
    <xf numFmtId="166" fontId="10" fillId="2" borderId="9" xfId="1" applyNumberFormat="1" applyFont="1" applyFill="1" applyBorder="1" applyAlignment="1">
      <alignment horizontal="left"/>
    </xf>
    <xf numFmtId="166" fontId="5" fillId="2" borderId="8" xfId="1" applyNumberFormat="1" applyFont="1" applyFill="1" applyBorder="1" applyAlignment="1">
      <alignment horizontal="left" vertical="top" wrapText="1"/>
    </xf>
    <xf numFmtId="166" fontId="5" fillId="2" borderId="9" xfId="1" applyNumberFormat="1" applyFont="1" applyFill="1" applyBorder="1" applyAlignment="1">
      <alignment horizontal="left"/>
    </xf>
    <xf numFmtId="0" fontId="11" fillId="2" borderId="16" xfId="0" applyFont="1" applyFill="1" applyBorder="1"/>
    <xf numFmtId="0" fontId="11" fillId="2" borderId="8" xfId="0" applyFont="1" applyFill="1" applyBorder="1"/>
    <xf numFmtId="166" fontId="5" fillId="2" borderId="15" xfId="1" applyNumberFormat="1" applyFont="1" applyFill="1" applyBorder="1" applyAlignment="1">
      <alignment horizontal="left" wrapText="1"/>
    </xf>
    <xf numFmtId="0" fontId="11" fillId="2" borderId="18" xfId="0" applyFont="1" applyFill="1" applyBorder="1"/>
    <xf numFmtId="166" fontId="5" fillId="2" borderId="12" xfId="1" applyNumberFormat="1" applyFont="1" applyFill="1" applyBorder="1" applyAlignment="1">
      <alignment horizontal="left" wrapText="1"/>
    </xf>
    <xf numFmtId="0" fontId="11" fillId="2" borderId="19" xfId="0" applyFont="1" applyFill="1" applyBorder="1"/>
    <xf numFmtId="0" fontId="11" fillId="2" borderId="20" xfId="0" applyFont="1" applyFill="1" applyBorder="1"/>
    <xf numFmtId="167" fontId="12" fillId="0" borderId="21" xfId="0" applyNumberFormat="1" applyFont="1" applyFill="1" applyBorder="1" applyAlignment="1">
      <alignment horizontal="left"/>
    </xf>
    <xf numFmtId="0" fontId="1" fillId="2" borderId="0" xfId="0" applyFont="1" applyFill="1" applyBorder="1"/>
    <xf numFmtId="167" fontId="3" fillId="0" borderId="22" xfId="0" applyNumberFormat="1" applyFont="1" applyBorder="1"/>
    <xf numFmtId="167" fontId="12" fillId="0" borderId="23" xfId="0" applyNumberFormat="1" applyFont="1" applyFill="1" applyBorder="1" applyAlignment="1">
      <alignment horizontal="left"/>
    </xf>
    <xf numFmtId="0" fontId="1" fillId="2" borderId="24" xfId="0" applyFont="1" applyFill="1" applyBorder="1"/>
    <xf numFmtId="167" fontId="3" fillId="0" borderId="25" xfId="0" applyNumberFormat="1" applyFont="1" applyBorder="1"/>
    <xf numFmtId="167" fontId="12" fillId="0" borderId="0" xfId="0" applyNumberFormat="1" applyFont="1" applyFill="1" applyBorder="1" applyAlignment="1">
      <alignment horizontal="left"/>
    </xf>
    <xf numFmtId="167" fontId="3" fillId="0" borderId="0" xfId="0" applyNumberFormat="1" applyFont="1" applyBorder="1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1</xdr:row>
      <xdr:rowOff>0</xdr:rowOff>
    </xdr:from>
    <xdr:to>
      <xdr:col>4</xdr:col>
      <xdr:colOff>906780</xdr:colOff>
      <xdr:row>2</xdr:row>
      <xdr:rowOff>144780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482340" y="198120"/>
          <a:ext cx="2331720" cy="342900"/>
        </a:xfrm>
        <a:prstGeom prst="rect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Mme. FATMA FAZZANI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RowColHeaders="0" tabSelected="1" topLeftCell="A13" zoomScaleNormal="100" workbookViewId="0">
      <selection activeCell="E34" sqref="E34"/>
    </sheetView>
  </sheetViews>
  <sheetFormatPr baseColWidth="10" defaultColWidth="9.109375" defaultRowHeight="15.6"/>
  <cols>
    <col min="1" max="1" width="24.44140625" style="5" customWidth="1"/>
    <col min="2" max="3" width="14.88671875" style="5" customWidth="1"/>
    <col min="4" max="4" width="17.33203125" style="5" customWidth="1"/>
    <col min="5" max="5" width="15.33203125" style="5" customWidth="1"/>
    <col min="6" max="6" width="9.109375" style="5"/>
    <col min="7" max="9" width="10.44140625" style="5" bestFit="1" customWidth="1"/>
    <col min="10" max="10" width="11.109375" style="5" customWidth="1"/>
    <col min="11" max="16384" width="9.109375" style="5"/>
  </cols>
  <sheetData>
    <row r="1" spans="1:7">
      <c r="A1" s="1"/>
      <c r="B1" s="2"/>
      <c r="C1" s="3"/>
      <c r="D1" s="4" t="s">
        <v>0</v>
      </c>
      <c r="E1" s="4"/>
      <c r="G1" s="6"/>
    </row>
    <row r="2" spans="1:7" s="10" customFormat="1" ht="15.6" customHeight="1">
      <c r="A2" s="7" t="s">
        <v>1</v>
      </c>
      <c r="B2" s="7"/>
      <c r="C2" s="8"/>
      <c r="D2" s="9"/>
      <c r="E2" s="9"/>
      <c r="F2" s="6"/>
      <c r="G2" s="6"/>
    </row>
    <row r="3" spans="1:7" s="10" customFormat="1">
      <c r="A3" s="7"/>
      <c r="B3" s="7"/>
      <c r="C3" s="8"/>
      <c r="D3" s="9"/>
      <c r="E3" s="9"/>
      <c r="F3" s="6"/>
      <c r="G3" s="6"/>
    </row>
    <row r="4" spans="1:7" s="10" customFormat="1">
      <c r="A4" s="11" t="s">
        <v>2</v>
      </c>
      <c r="B4" s="11"/>
      <c r="C4" s="11"/>
      <c r="D4" s="11"/>
      <c r="E4" s="11"/>
      <c r="F4" s="6"/>
      <c r="G4" s="6"/>
    </row>
    <row r="5" spans="1:7" s="10" customFormat="1">
      <c r="A5" s="11" t="s">
        <v>3</v>
      </c>
      <c r="B5" s="11"/>
      <c r="C5" s="11"/>
      <c r="D5" s="11"/>
      <c r="E5" s="11"/>
      <c r="F5" s="6"/>
      <c r="G5" s="6"/>
    </row>
    <row r="6" spans="1:7" s="10" customFormat="1">
      <c r="A6" s="12" t="s">
        <v>4</v>
      </c>
      <c r="C6" s="9"/>
      <c r="D6" s="9"/>
      <c r="E6" s="9"/>
      <c r="F6" s="6"/>
      <c r="G6" s="6"/>
    </row>
    <row r="7" spans="1:7" s="10" customFormat="1" ht="22.95" customHeight="1">
      <c r="A7" s="8" t="s">
        <v>5</v>
      </c>
      <c r="B7" s="8"/>
      <c r="C7" s="8"/>
      <c r="D7" s="8"/>
      <c r="E7" s="8"/>
      <c r="F7" s="6"/>
      <c r="G7" s="6"/>
    </row>
    <row r="8" spans="1:7" s="10" customFormat="1" ht="16.2" thickBot="1">
      <c r="A8" s="8"/>
      <c r="B8" s="8"/>
      <c r="C8" s="8"/>
      <c r="D8" s="8"/>
      <c r="E8" s="8"/>
    </row>
    <row r="9" spans="1:7" s="10" customFormat="1" ht="16.2" thickBot="1">
      <c r="A9" s="13" t="s">
        <v>6</v>
      </c>
      <c r="B9" s="14" t="s">
        <v>7</v>
      </c>
      <c r="C9" s="15" t="s">
        <v>8</v>
      </c>
      <c r="D9" s="15" t="s">
        <v>9</v>
      </c>
      <c r="E9" s="16" t="s">
        <v>10</v>
      </c>
    </row>
    <row r="10" spans="1:7" s="10" customFormat="1" ht="15.6" customHeight="1">
      <c r="A10" s="17" t="s">
        <v>11</v>
      </c>
      <c r="B10" s="18"/>
      <c r="C10" s="18"/>
      <c r="D10" s="18"/>
      <c r="E10" s="19"/>
    </row>
    <row r="11" spans="1:7" s="10" customFormat="1">
      <c r="A11" s="20" t="s">
        <v>12</v>
      </c>
      <c r="B11" s="21" t="s">
        <v>13</v>
      </c>
      <c r="C11" s="22">
        <v>4</v>
      </c>
      <c r="D11" s="22">
        <v>240</v>
      </c>
      <c r="E11" s="23">
        <f>+C11*D11</f>
        <v>960</v>
      </c>
    </row>
    <row r="12" spans="1:7" s="10" customFormat="1" ht="16.2" thickBot="1">
      <c r="A12" s="24"/>
      <c r="B12" s="25"/>
      <c r="C12" s="26"/>
      <c r="D12" s="26"/>
      <c r="E12" s="27"/>
    </row>
    <row r="13" spans="1:7" s="10" customFormat="1" ht="15.6" customHeight="1" thickBot="1">
      <c r="A13" s="28" t="s">
        <v>14</v>
      </c>
      <c r="B13" s="29"/>
      <c r="C13" s="29"/>
      <c r="D13" s="30"/>
      <c r="E13" s="31"/>
    </row>
    <row r="14" spans="1:7" s="10" customFormat="1">
      <c r="A14" s="32" t="s">
        <v>12</v>
      </c>
      <c r="B14" s="33" t="s">
        <v>15</v>
      </c>
      <c r="C14" s="34">
        <v>3</v>
      </c>
      <c r="D14" s="34">
        <v>290</v>
      </c>
      <c r="E14" s="35">
        <f>+C14*D14</f>
        <v>870</v>
      </c>
    </row>
    <row r="15" spans="1:7" s="10" customFormat="1">
      <c r="A15" s="24"/>
      <c r="B15" s="36"/>
      <c r="C15" s="26"/>
      <c r="D15" s="26"/>
      <c r="E15" s="27"/>
    </row>
    <row r="16" spans="1:7" s="10" customFormat="1" ht="16.2" thickBot="1">
      <c r="A16" s="37"/>
      <c r="B16" s="38"/>
      <c r="C16" s="39"/>
      <c r="D16" s="39"/>
      <c r="E16" s="40"/>
    </row>
    <row r="17" spans="1:10" s="10" customFormat="1" ht="16.2" thickBot="1">
      <c r="A17" s="28" t="s">
        <v>16</v>
      </c>
      <c r="B17" s="29"/>
      <c r="C17" s="29"/>
      <c r="D17" s="30"/>
      <c r="E17" s="31"/>
    </row>
    <row r="18" spans="1:10" s="10" customFormat="1">
      <c r="A18" s="20" t="s">
        <v>12</v>
      </c>
      <c r="B18" s="41" t="s">
        <v>17</v>
      </c>
      <c r="C18" s="22">
        <v>4</v>
      </c>
      <c r="D18" s="22">
        <v>270</v>
      </c>
      <c r="E18" s="23">
        <f>+C18*D18</f>
        <v>1080</v>
      </c>
      <c r="G18" s="42"/>
      <c r="H18" s="42"/>
      <c r="I18" s="42"/>
      <c r="J18" s="42"/>
    </row>
    <row r="19" spans="1:10" s="10" customFormat="1">
      <c r="A19" s="24"/>
      <c r="B19" s="43"/>
      <c r="C19" s="26"/>
      <c r="D19" s="26"/>
      <c r="E19" s="27"/>
      <c r="G19" s="42"/>
      <c r="H19" s="42"/>
      <c r="I19" s="42"/>
      <c r="J19" s="42"/>
    </row>
    <row r="20" spans="1:10" s="10" customFormat="1" ht="16.2" thickBot="1">
      <c r="A20" s="37"/>
      <c r="B20" s="44"/>
      <c r="C20" s="39"/>
      <c r="D20" s="39"/>
      <c r="E20" s="40"/>
    </row>
    <row r="21" spans="1:10" s="10" customFormat="1">
      <c r="A21" s="17" t="s">
        <v>18</v>
      </c>
      <c r="B21" s="18"/>
      <c r="C21" s="18"/>
      <c r="D21" s="18"/>
      <c r="E21" s="19"/>
    </row>
    <row r="22" spans="1:10" s="10" customFormat="1">
      <c r="A22" s="20" t="s">
        <v>12</v>
      </c>
      <c r="B22" s="45" t="s">
        <v>19</v>
      </c>
      <c r="C22" s="22">
        <v>4</v>
      </c>
      <c r="D22" s="22">
        <v>230</v>
      </c>
      <c r="E22" s="23">
        <f>+C22*D22</f>
        <v>920</v>
      </c>
      <c r="H22" s="42"/>
      <c r="I22" s="42"/>
      <c r="J22" s="42"/>
    </row>
    <row r="23" spans="1:10" s="10" customFormat="1">
      <c r="A23" s="24"/>
      <c r="B23" s="43"/>
      <c r="C23" s="26"/>
      <c r="D23" s="26"/>
      <c r="E23" s="27"/>
      <c r="H23" s="42"/>
      <c r="I23" s="42"/>
      <c r="J23" s="42"/>
    </row>
    <row r="24" spans="1:10" ht="16.2" thickBot="1">
      <c r="A24" s="37"/>
      <c r="B24" s="44"/>
      <c r="C24" s="39"/>
      <c r="D24" s="39"/>
      <c r="E24" s="40"/>
    </row>
    <row r="25" spans="1:10">
      <c r="A25" s="17" t="s">
        <v>20</v>
      </c>
      <c r="B25" s="18"/>
      <c r="C25" s="18"/>
      <c r="D25" s="18"/>
      <c r="E25" s="19"/>
    </row>
    <row r="26" spans="1:10">
      <c r="A26" s="20" t="s">
        <v>21</v>
      </c>
      <c r="B26" s="46">
        <v>45111</v>
      </c>
      <c r="C26" s="22">
        <v>2</v>
      </c>
      <c r="D26" s="22">
        <v>250</v>
      </c>
      <c r="E26" s="23">
        <f>+C26*D26</f>
        <v>500</v>
      </c>
    </row>
    <row r="27" spans="1:10" ht="16.2" thickBot="1">
      <c r="A27" s="47"/>
      <c r="B27" s="46">
        <v>45120</v>
      </c>
      <c r="C27" s="48"/>
      <c r="D27" s="48"/>
      <c r="E27" s="40"/>
    </row>
    <row r="28" spans="1:10" ht="16.2" thickBot="1">
      <c r="A28" s="28" t="s">
        <v>22</v>
      </c>
      <c r="B28" s="29"/>
      <c r="C28" s="29"/>
      <c r="D28" s="30"/>
      <c r="E28" s="31"/>
    </row>
    <row r="29" spans="1:10">
      <c r="A29" s="20" t="s">
        <v>21</v>
      </c>
      <c r="B29" s="49" t="s">
        <v>23</v>
      </c>
      <c r="C29" s="22">
        <v>4</v>
      </c>
      <c r="D29" s="22">
        <v>250</v>
      </c>
      <c r="E29" s="23">
        <f>+C29*D29</f>
        <v>1000</v>
      </c>
    </row>
    <row r="30" spans="1:10" ht="16.2" thickBot="1">
      <c r="A30" s="50"/>
      <c r="B30" s="51"/>
      <c r="C30" s="52"/>
      <c r="D30" s="52"/>
      <c r="E30" s="53"/>
    </row>
    <row r="31" spans="1:10">
      <c r="C31" s="54" t="s">
        <v>24</v>
      </c>
      <c r="D31" s="55"/>
      <c r="E31" s="56">
        <f>SUM(E10:E30)</f>
        <v>5330</v>
      </c>
    </row>
    <row r="32" spans="1:10">
      <c r="C32" s="54" t="s">
        <v>25</v>
      </c>
      <c r="D32" s="55"/>
      <c r="E32" s="56">
        <f>E31*0.19</f>
        <v>1012.7</v>
      </c>
    </row>
    <row r="33" spans="1:7">
      <c r="C33" s="54" t="s">
        <v>26</v>
      </c>
      <c r="D33" s="55"/>
      <c r="E33" s="56">
        <v>1</v>
      </c>
    </row>
    <row r="34" spans="1:7" ht="16.2" thickBot="1">
      <c r="C34" s="57" t="s">
        <v>27</v>
      </c>
      <c r="D34" s="58"/>
      <c r="E34" s="59">
        <f>SUM(E31:E33)</f>
        <v>6343.7</v>
      </c>
    </row>
    <row r="35" spans="1:7" ht="15.6" customHeight="1">
      <c r="C35" s="60"/>
      <c r="D35" s="55"/>
      <c r="E35" s="61"/>
      <c r="F35" s="62"/>
      <c r="G35" s="62"/>
    </row>
    <row r="36" spans="1:7">
      <c r="A36" s="63" t="s">
        <v>28</v>
      </c>
      <c r="B36" s="63"/>
      <c r="C36" s="63"/>
      <c r="D36" s="63"/>
      <c r="E36" s="63"/>
      <c r="F36" s="62"/>
      <c r="G36" s="62"/>
    </row>
    <row r="37" spans="1:7">
      <c r="A37" s="63"/>
      <c r="B37" s="63"/>
      <c r="C37" s="63"/>
      <c r="D37" s="63"/>
      <c r="E37" s="63"/>
      <c r="F37" s="62"/>
      <c r="G37" s="62"/>
    </row>
    <row r="38" spans="1:7">
      <c r="A38" s="62"/>
      <c r="B38" s="62"/>
      <c r="C38" s="62"/>
      <c r="D38" s="62"/>
      <c r="E38" s="62"/>
    </row>
  </sheetData>
  <mergeCells count="15">
    <mergeCell ref="A25:E25"/>
    <mergeCell ref="B29:B30"/>
    <mergeCell ref="A36:E37"/>
    <mergeCell ref="A10:E10"/>
    <mergeCell ref="B11:B12"/>
    <mergeCell ref="B14:B15"/>
    <mergeCell ref="B18:B19"/>
    <mergeCell ref="A21:E21"/>
    <mergeCell ref="B22:B23"/>
    <mergeCell ref="D1:E1"/>
    <mergeCell ref="A2:B3"/>
    <mergeCell ref="C2:C3"/>
    <mergeCell ref="A4:E4"/>
    <mergeCell ref="A5:E5"/>
    <mergeCell ref="A7:E8"/>
  </mergeCells>
  <pageMargins left="0.70866141732283472" right="0.70866141732283472" top="0.94488188976377963" bottom="0.74803149606299213" header="0.31496062992125984" footer="0.31496062992125984"/>
  <pageSetup orientation="portrait" r:id="rId1"/>
  <headerFooter>
    <oddHeader>&amp;L&amp;K08+000Bureau De Contrôle Technique
Agrée Par Le Ministère De 
L’équipement Et De L’habitat
&amp;C&amp;G&amp;R&amp;K08+000مكتب المراقبة الفنية في البناءات  
مصادق من وزارة التجهيز و الإسكان</oddHeader>
    <oddFooter xml:space="preserve">&amp;C&amp;"-,Gras"&amp;K08-022Siège social: 56 Av. Hbib Bourguiba Imm. Rosa Centre – 1éme étage Bur 8. Bardo 2000.
Tél: (+216) 31 404 501 – Fax: (+&amp;K08+000216) 31 404 501 – GSM: (+216) 98 609 304.
E-mail: sigmainfo22@gmail.com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01</vt:lpstr>
      <vt:lpstr>'FACTURE 01'!Zone_d_impression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2023-12-08T15:22:27Z</dcterms:created>
  <dcterms:modified xsi:type="dcterms:W3CDTF">2023-12-08T15:23:44Z</dcterms:modified>
</cp:coreProperties>
</file>