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24" windowWidth="14628" windowHeight="8736"/>
  </bookViews>
  <sheets>
    <sheet name="FACTURE 03" sheetId="1" r:id="rId1"/>
  </sheets>
  <definedNames>
    <definedName name="_xlnm.Print_Titles" localSheetId="0">'FACTURE 03'!$10:$10</definedName>
    <definedName name="_xlnm.Print_Area" localSheetId="0">'FACTURE 03'!$A$1:$E$72</definedName>
  </definedNames>
  <calcPr calcId="125725"/>
</workbook>
</file>

<file path=xl/calcChain.xml><?xml version="1.0" encoding="utf-8"?>
<calcChain xmlns="http://schemas.openxmlformats.org/spreadsheetml/2006/main">
  <c r="E65" i="1"/>
  <c r="E64"/>
  <c r="E61"/>
  <c r="E60"/>
  <c r="E57"/>
  <c r="E56"/>
  <c r="E53"/>
  <c r="E50"/>
  <c r="E49"/>
  <c r="E46"/>
  <c r="E45"/>
  <c r="E42"/>
  <c r="E39"/>
  <c r="E36"/>
  <c r="E35"/>
  <c r="E32"/>
  <c r="E31"/>
  <c r="E28"/>
  <c r="E25"/>
  <c r="E24"/>
  <c r="E21"/>
  <c r="E20"/>
  <c r="E17"/>
  <c r="E16"/>
  <c r="E13"/>
  <c r="E12"/>
  <c r="E66" s="1"/>
  <c r="E67" l="1"/>
  <c r="E69"/>
</calcChain>
</file>

<file path=xl/sharedStrings.xml><?xml version="1.0" encoding="utf-8"?>
<sst xmlns="http://schemas.openxmlformats.org/spreadsheetml/2006/main" count="57" uniqueCount="33">
  <si>
    <t>Tunis, le 13/11/2023</t>
  </si>
  <si>
    <t>Affaire : PROJET WASH UNICEF</t>
  </si>
  <si>
    <t>FACTURE 32/2023</t>
  </si>
  <si>
    <t>MF: 1817737 H/A/M/000</t>
  </si>
  <si>
    <t>Messieurs,</t>
  </si>
  <si>
    <t>Dans le cadre de notre convention nous avons l’honneur de vous adresser la présente facture pour paiement à la réception, sauf objection de votre part.</t>
  </si>
  <si>
    <t>DESIGNATION</t>
  </si>
  <si>
    <t>DATE VISITE</t>
  </si>
  <si>
    <t>NBRE VISITE</t>
  </si>
  <si>
    <t>PRIX UNITAIRE</t>
  </si>
  <si>
    <t>TOTAL HTVA</t>
  </si>
  <si>
    <t>Ecole primaire Hay Ennour</t>
  </si>
  <si>
    <t>ELECTRICITE</t>
  </si>
  <si>
    <t>FLUIDES</t>
  </si>
  <si>
    <t>Ecole primaire kalaat snen</t>
  </si>
  <si>
    <t xml:space="preserve">Ecole primaire najeh tejerouine </t>
  </si>
  <si>
    <t xml:space="preserve">LOT N° 3  Siliana Ecole primaire El Joumhouria Siliana Sud </t>
  </si>
  <si>
    <t xml:space="preserve">LOT 7 Sidi BouZid Lycee lassouda </t>
  </si>
  <si>
    <t>lycee khaled ibn walid sidi bouzid</t>
  </si>
  <si>
    <t>lycee pilote  sidi bouzid</t>
  </si>
  <si>
    <t xml:space="preserve">college Mazzouna </t>
  </si>
  <si>
    <t xml:space="preserve">college Assad Ibn Fourat  Mazzouna </t>
  </si>
  <si>
    <t>LOT N°8 SIDI BOUZID Ecole khaled ibn walid meknessi</t>
  </si>
  <si>
    <t xml:space="preserve">College mohamed el Amri menzel bouzayen </t>
  </si>
  <si>
    <t xml:space="preserve">lycee jelma </t>
  </si>
  <si>
    <t>lycee awled haffouz</t>
  </si>
  <si>
    <t>lot N° 9  Kairouen Ecole primaire Aouamria chbika</t>
  </si>
  <si>
    <t xml:space="preserve">Ecole primaire Mhafidh GTAR </t>
  </si>
  <si>
    <t>Total Général H.TVA :</t>
  </si>
  <si>
    <t>Montnat de la TVA  19%</t>
  </si>
  <si>
    <t>DROIT DE TIMBRE</t>
  </si>
  <si>
    <t>Total Général  TTC :</t>
  </si>
  <si>
    <r>
      <t xml:space="preserve">Arrêter la présente facture à la somme de : </t>
    </r>
    <r>
      <rPr>
        <b/>
        <sz val="12"/>
        <color theme="1"/>
        <rFont val="Times New Roman"/>
        <family val="1"/>
      </rPr>
      <t>Neuf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Mille huit cent soixante douze dinars 050 Millimes.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</si>
</sst>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FF0000"/>
      <name val="Cambria"/>
      <family val="1"/>
      <charset val="1"/>
    </font>
    <font>
      <sz val="12"/>
      <color indexed="8"/>
      <name val="Calibri"/>
      <family val="2"/>
      <charset val="1"/>
    </font>
    <font>
      <b/>
      <i/>
      <sz val="11"/>
      <color theme="4" tint="-0.249977111117893"/>
      <name val="Calibri"/>
      <family val="2"/>
    </font>
    <font>
      <b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4" fillId="2" borderId="0" xfId="0" applyFont="1" applyFill="1"/>
    <xf numFmtId="0" fontId="6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0" xfId="2" applyFont="1" applyFill="1"/>
    <xf numFmtId="0" fontId="8" fillId="2" borderId="0" xfId="2" applyFont="1" applyFill="1" applyBorder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justify"/>
    </xf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64" fontId="10" fillId="2" borderId="2" xfId="2" applyNumberFormat="1" applyFont="1" applyFill="1" applyBorder="1" applyAlignment="1">
      <alignment horizontal="center" vertical="center"/>
    </xf>
    <xf numFmtId="164" fontId="10" fillId="2" borderId="3" xfId="2" applyNumberFormat="1" applyFont="1" applyFill="1" applyBorder="1" applyAlignment="1">
      <alignment horizontal="center" vertical="center"/>
    </xf>
    <xf numFmtId="0" fontId="11" fillId="2" borderId="4" xfId="2" applyFont="1" applyFill="1" applyBorder="1" applyAlignment="1"/>
    <xf numFmtId="0" fontId="11" fillId="2" borderId="5" xfId="2" applyFont="1" applyFill="1" applyBorder="1" applyAlignment="1"/>
    <xf numFmtId="0" fontId="7" fillId="2" borderId="5" xfId="2" applyFill="1" applyBorder="1"/>
    <xf numFmtId="164" fontId="7" fillId="2" borderId="6" xfId="2" applyNumberFormat="1" applyFill="1" applyBorder="1" applyAlignment="1">
      <alignment horizontal="center" vertical="center"/>
    </xf>
    <xf numFmtId="0" fontId="7" fillId="3" borderId="0" xfId="2" applyFill="1"/>
    <xf numFmtId="0" fontId="7" fillId="3" borderId="0" xfId="2" applyFill="1" applyBorder="1"/>
    <xf numFmtId="0" fontId="7" fillId="2" borderId="7" xfId="2" applyFont="1" applyFill="1" applyBorder="1"/>
    <xf numFmtId="16" fontId="7" fillId="2" borderId="8" xfId="2" applyNumberFormat="1" applyFill="1" applyBorder="1"/>
    <xf numFmtId="0" fontId="7" fillId="2" borderId="8" xfId="2" applyFill="1" applyBorder="1"/>
    <xf numFmtId="164" fontId="7" fillId="2" borderId="8" xfId="2" applyNumberFormat="1" applyFill="1" applyBorder="1" applyAlignment="1">
      <alignment horizontal="center" vertical="center"/>
    </xf>
    <xf numFmtId="164" fontId="7" fillId="2" borderId="9" xfId="2" applyNumberFormat="1" applyFill="1" applyBorder="1" applyAlignment="1">
      <alignment horizontal="center" vertical="center"/>
    </xf>
    <xf numFmtId="0" fontId="7" fillId="2" borderId="0" xfId="2" applyFill="1"/>
    <xf numFmtId="0" fontId="7" fillId="2" borderId="0" xfId="2" applyFill="1" applyBorder="1"/>
    <xf numFmtId="0" fontId="7" fillId="2" borderId="7" xfId="2" applyFill="1" applyBorder="1"/>
    <xf numFmtId="164" fontId="12" fillId="2" borderId="8" xfId="2" applyNumberFormat="1" applyFont="1" applyFill="1" applyBorder="1" applyAlignment="1">
      <alignment horizontal="center" vertical="center"/>
    </xf>
    <xf numFmtId="165" fontId="13" fillId="2" borderId="9" xfId="2" applyNumberFormat="1" applyFont="1" applyFill="1" applyBorder="1" applyAlignment="1">
      <alignment horizontal="center"/>
    </xf>
    <xf numFmtId="0" fontId="11" fillId="2" borderId="7" xfId="2" applyFont="1" applyFill="1" applyBorder="1" applyAlignment="1"/>
    <xf numFmtId="165" fontId="14" fillId="2" borderId="0" xfId="0" applyNumberFormat="1" applyFont="1" applyFill="1" applyAlignment="1">
      <alignment horizontal="center"/>
    </xf>
    <xf numFmtId="165" fontId="15" fillId="2" borderId="0" xfId="0" applyNumberFormat="1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center"/>
    </xf>
    <xf numFmtId="9" fontId="2" fillId="2" borderId="0" xfId="1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16" fontId="0" fillId="2" borderId="8" xfId="0" applyNumberFormat="1" applyFill="1" applyBorder="1"/>
    <xf numFmtId="0" fontId="0" fillId="2" borderId="8" xfId="0" applyFill="1" applyBorder="1"/>
    <xf numFmtId="165" fontId="15" fillId="2" borderId="9" xfId="0" applyNumberFormat="1" applyFont="1" applyFill="1" applyBorder="1" applyAlignment="1">
      <alignment horizontal="center"/>
    </xf>
    <xf numFmtId="0" fontId="0" fillId="3" borderId="0" xfId="0" applyFill="1"/>
    <xf numFmtId="0" fontId="4" fillId="3" borderId="0" xfId="0" applyFont="1" applyFill="1" applyBorder="1"/>
    <xf numFmtId="0" fontId="0" fillId="3" borderId="0" xfId="0" applyFill="1" applyBorder="1"/>
    <xf numFmtId="0" fontId="3" fillId="2" borderId="8" xfId="0" applyFont="1" applyFill="1" applyBorder="1"/>
    <xf numFmtId="0" fontId="7" fillId="2" borderId="10" xfId="2" applyFont="1" applyFill="1" applyBorder="1"/>
    <xf numFmtId="0" fontId="11" fillId="2" borderId="1" xfId="2" applyFont="1" applyFill="1" applyBorder="1" applyAlignment="1"/>
    <xf numFmtId="0" fontId="7" fillId="2" borderId="11" xfId="2" applyFont="1" applyFill="1" applyBorder="1"/>
    <xf numFmtId="16" fontId="0" fillId="2" borderId="12" xfId="0" applyNumberFormat="1" applyFill="1" applyBorder="1"/>
    <xf numFmtId="0" fontId="0" fillId="2" borderId="12" xfId="0" applyFill="1" applyBorder="1"/>
    <xf numFmtId="164" fontId="7" fillId="2" borderId="12" xfId="2" applyNumberFormat="1" applyFill="1" applyBorder="1" applyAlignment="1">
      <alignment horizontal="center" vertical="center"/>
    </xf>
    <xf numFmtId="164" fontId="7" fillId="2" borderId="13" xfId="2" applyNumberFormat="1" applyFill="1" applyBorder="1" applyAlignment="1">
      <alignment horizontal="center" vertical="center"/>
    </xf>
    <xf numFmtId="165" fontId="17" fillId="2" borderId="14" xfId="0" applyNumberFormat="1" applyFont="1" applyFill="1" applyBorder="1" applyAlignment="1">
      <alignment horizontal="left"/>
    </xf>
    <xf numFmtId="0" fontId="4" fillId="2" borderId="14" xfId="0" applyFont="1" applyFill="1" applyBorder="1"/>
    <xf numFmtId="165" fontId="6" fillId="2" borderId="14" xfId="0" applyNumberFormat="1" applyFont="1" applyFill="1" applyBorder="1"/>
    <xf numFmtId="165" fontId="17" fillId="2" borderId="8" xfId="0" applyNumberFormat="1" applyFont="1" applyFill="1" applyBorder="1" applyAlignment="1">
      <alignment horizontal="left"/>
    </xf>
    <xf numFmtId="0" fontId="4" fillId="2" borderId="8" xfId="0" applyFont="1" applyFill="1" applyBorder="1"/>
    <xf numFmtId="165" fontId="6" fillId="2" borderId="8" xfId="0" applyNumberFormat="1" applyFont="1" applyFill="1" applyBorder="1"/>
  </cellXfs>
  <cellStyles count="3">
    <cellStyle name="Excel Built-in Normal" xfId="2"/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784860</xdr:colOff>
      <xdr:row>1</xdr:row>
      <xdr:rowOff>0</xdr:rowOff>
    </xdr:from>
    <xdr:to>
      <xdr:col>4</xdr:col>
      <xdr:colOff>906780</xdr:colOff>
      <xdr:row>2</xdr:row>
      <xdr:rowOff>144780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3489960" y="198120"/>
          <a:ext cx="2339340" cy="342900"/>
        </a:xfrm>
        <a:prstGeom prst="rect">
          <a:avLst/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333333"/>
              </a:solidFill>
              <a:latin typeface="Times New Roman"/>
              <a:cs typeface="Times New Roman"/>
            </a:rPr>
            <a:t>Mme. FATMA FAZZANI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333333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tabSelected="1" topLeftCell="A49" zoomScaleNormal="100" workbookViewId="0">
      <selection activeCell="E43" sqref="E43"/>
    </sheetView>
  </sheetViews>
  <sheetFormatPr baseColWidth="10" defaultColWidth="9.109375" defaultRowHeight="15.6"/>
  <cols>
    <col min="1" max="1" width="24.44140625" style="5" customWidth="1"/>
    <col min="2" max="3" width="15" style="5" customWidth="1"/>
    <col min="4" max="4" width="17.33203125" style="5" customWidth="1"/>
    <col min="5" max="5" width="15.33203125" style="5" customWidth="1"/>
    <col min="6" max="6" width="10.5546875" style="5" bestFit="1" customWidth="1"/>
    <col min="7" max="7" width="11.21875" style="2" customWidth="1"/>
    <col min="8" max="12" width="9.109375" style="2"/>
    <col min="13" max="16384" width="9.109375" style="5"/>
  </cols>
  <sheetData>
    <row r="1" spans="1:12">
      <c r="A1" s="1"/>
      <c r="B1" s="2"/>
      <c r="C1" s="3"/>
      <c r="D1" s="4" t="s">
        <v>0</v>
      </c>
      <c r="E1" s="4"/>
    </row>
    <row r="2" spans="1:12" s="8" customFormat="1" ht="15.6" customHeight="1">
      <c r="A2" s="6" t="s">
        <v>1</v>
      </c>
      <c r="B2" s="6"/>
      <c r="C2" s="7"/>
      <c r="D2" s="1"/>
      <c r="E2" s="1"/>
      <c r="G2" s="9"/>
      <c r="H2" s="9"/>
      <c r="I2" s="9"/>
      <c r="J2" s="9"/>
      <c r="K2" s="9"/>
      <c r="L2" s="9"/>
    </row>
    <row r="3" spans="1:12" s="8" customFormat="1">
      <c r="A3" s="6"/>
      <c r="B3" s="6"/>
      <c r="C3" s="7"/>
      <c r="D3" s="1"/>
      <c r="E3" s="1"/>
      <c r="G3" s="9"/>
      <c r="H3" s="9"/>
      <c r="I3" s="9"/>
      <c r="J3" s="9"/>
      <c r="K3" s="9"/>
      <c r="L3" s="9"/>
    </row>
    <row r="4" spans="1:12" s="8" customFormat="1">
      <c r="A4" s="10" t="s">
        <v>2</v>
      </c>
      <c r="B4" s="10"/>
      <c r="C4" s="10"/>
      <c r="D4" s="10"/>
      <c r="E4" s="10"/>
      <c r="G4" s="9"/>
      <c r="H4" s="9"/>
      <c r="I4" s="9"/>
      <c r="J4" s="9"/>
      <c r="K4" s="9"/>
      <c r="L4" s="9"/>
    </row>
    <row r="5" spans="1:12" s="8" customFormat="1">
      <c r="A5" s="10" t="s">
        <v>3</v>
      </c>
      <c r="B5" s="10"/>
      <c r="C5" s="10"/>
      <c r="D5" s="10"/>
      <c r="E5" s="10"/>
      <c r="G5" s="9"/>
      <c r="H5" s="9"/>
      <c r="I5" s="9"/>
      <c r="J5" s="9"/>
      <c r="K5" s="9"/>
      <c r="L5" s="9"/>
    </row>
    <row r="6" spans="1:12" s="8" customFormat="1">
      <c r="A6" s="11"/>
      <c r="B6" s="11"/>
      <c r="C6" s="11"/>
      <c r="D6" s="11"/>
      <c r="E6" s="11"/>
      <c r="G6" s="9"/>
      <c r="H6" s="9"/>
      <c r="I6" s="9"/>
      <c r="J6" s="9"/>
      <c r="K6" s="9"/>
      <c r="L6" s="9"/>
    </row>
    <row r="7" spans="1:12" s="8" customFormat="1">
      <c r="A7" s="12" t="s">
        <v>4</v>
      </c>
      <c r="C7" s="1"/>
      <c r="D7" s="1"/>
      <c r="E7" s="1"/>
      <c r="G7" s="9"/>
      <c r="H7" s="9"/>
      <c r="I7" s="9"/>
      <c r="J7" s="9"/>
      <c r="K7" s="9"/>
      <c r="L7" s="9"/>
    </row>
    <row r="8" spans="1:12" s="8" customFormat="1">
      <c r="A8" s="7" t="s">
        <v>5</v>
      </c>
      <c r="B8" s="7"/>
      <c r="C8" s="7"/>
      <c r="D8" s="7"/>
      <c r="E8" s="7"/>
      <c r="G8" s="9"/>
      <c r="H8" s="9"/>
      <c r="I8" s="9"/>
      <c r="J8" s="9"/>
      <c r="K8" s="9"/>
      <c r="L8" s="9"/>
    </row>
    <row r="9" spans="1:12" s="8" customFormat="1" ht="22.8" customHeight="1" thickBot="1">
      <c r="A9" s="7"/>
      <c r="B9" s="7"/>
      <c r="C9" s="7"/>
      <c r="D9" s="7"/>
      <c r="E9" s="7"/>
      <c r="G9" s="9"/>
      <c r="H9" s="9"/>
      <c r="I9" s="9"/>
      <c r="J9" s="9"/>
      <c r="K9" s="9"/>
      <c r="L9" s="9"/>
    </row>
    <row r="10" spans="1:12" s="8" customFormat="1" ht="16.2" thickBot="1">
      <c r="A10" s="13" t="s">
        <v>6</v>
      </c>
      <c r="B10" s="14" t="s">
        <v>7</v>
      </c>
      <c r="C10" s="15" t="s">
        <v>8</v>
      </c>
      <c r="D10" s="15" t="s">
        <v>9</v>
      </c>
      <c r="E10" s="16" t="s">
        <v>10</v>
      </c>
      <c r="G10" s="9"/>
      <c r="H10" s="9"/>
      <c r="I10" s="9"/>
      <c r="J10" s="9"/>
      <c r="K10" s="9"/>
      <c r="L10" s="9"/>
    </row>
    <row r="11" spans="1:12" s="21" customFormat="1">
      <c r="A11" s="17" t="s">
        <v>11</v>
      </c>
      <c r="B11" s="18"/>
      <c r="C11" s="19"/>
      <c r="D11" s="19"/>
      <c r="E11" s="20"/>
      <c r="G11" s="22"/>
      <c r="H11" s="22"/>
      <c r="I11" s="22"/>
      <c r="J11" s="22"/>
      <c r="K11" s="22"/>
      <c r="L11" s="22"/>
    </row>
    <row r="12" spans="1:12" s="28" customFormat="1" ht="14.4">
      <c r="A12" s="23" t="s">
        <v>12</v>
      </c>
      <c r="B12" s="24">
        <v>45176</v>
      </c>
      <c r="C12" s="25">
        <v>1</v>
      </c>
      <c r="D12" s="26">
        <v>240</v>
      </c>
      <c r="E12" s="27">
        <f>D12*C12</f>
        <v>240</v>
      </c>
      <c r="G12" s="29"/>
      <c r="H12" s="29"/>
      <c r="I12" s="29"/>
      <c r="J12" s="29"/>
      <c r="K12" s="29"/>
      <c r="L12" s="29"/>
    </row>
    <row r="13" spans="1:12" s="28" customFormat="1" ht="14.4">
      <c r="A13" s="23" t="s">
        <v>13</v>
      </c>
      <c r="B13" s="24">
        <v>45184</v>
      </c>
      <c r="C13" s="25">
        <v>1</v>
      </c>
      <c r="D13" s="26">
        <v>240</v>
      </c>
      <c r="E13" s="27">
        <f>D13*C13</f>
        <v>240</v>
      </c>
      <c r="G13" s="29"/>
      <c r="H13" s="29"/>
      <c r="I13" s="29"/>
      <c r="J13" s="29"/>
      <c r="K13" s="29"/>
      <c r="L13" s="29"/>
    </row>
    <row r="14" spans="1:12" s="28" customFormat="1">
      <c r="A14" s="30"/>
      <c r="B14" s="25"/>
      <c r="C14" s="25"/>
      <c r="D14" s="31"/>
      <c r="E14" s="32"/>
      <c r="H14" s="29"/>
      <c r="I14" s="29"/>
      <c r="J14" s="29"/>
      <c r="K14" s="29"/>
      <c r="L14" s="29"/>
    </row>
    <row r="15" spans="1:12" s="21" customFormat="1">
      <c r="A15" s="33" t="s">
        <v>14</v>
      </c>
      <c r="B15" s="25"/>
      <c r="C15" s="25"/>
      <c r="D15" s="26"/>
      <c r="E15" s="32"/>
      <c r="H15" s="22"/>
      <c r="I15" s="22"/>
      <c r="J15" s="22"/>
      <c r="K15" s="22"/>
      <c r="L15" s="22"/>
    </row>
    <row r="16" spans="1:12" s="28" customFormat="1" ht="14.4">
      <c r="A16" s="23" t="s">
        <v>12</v>
      </c>
      <c r="B16" s="24">
        <v>45198</v>
      </c>
      <c r="C16" s="25">
        <v>1</v>
      </c>
      <c r="D16" s="26">
        <v>290</v>
      </c>
      <c r="E16" s="27">
        <f>D16*C16</f>
        <v>290</v>
      </c>
      <c r="H16" s="29"/>
      <c r="I16" s="29"/>
      <c r="J16" s="29"/>
      <c r="K16" s="29"/>
      <c r="L16" s="29"/>
    </row>
    <row r="17" spans="1:12" s="28" customFormat="1" ht="14.4">
      <c r="A17" s="23" t="s">
        <v>13</v>
      </c>
      <c r="B17" s="24">
        <v>45210</v>
      </c>
      <c r="C17" s="25">
        <v>1</v>
      </c>
      <c r="D17" s="26">
        <v>290</v>
      </c>
      <c r="E17" s="27">
        <f>D17*C17</f>
        <v>290</v>
      </c>
      <c r="H17" s="29"/>
      <c r="I17" s="29"/>
      <c r="J17" s="29"/>
      <c r="K17" s="29"/>
      <c r="L17" s="29"/>
    </row>
    <row r="18" spans="1:12" s="28" customFormat="1">
      <c r="A18" s="30"/>
      <c r="B18" s="25"/>
      <c r="C18" s="25"/>
      <c r="D18" s="31"/>
      <c r="E18" s="32"/>
      <c r="H18" s="29"/>
      <c r="I18" s="29"/>
      <c r="J18" s="29"/>
      <c r="K18" s="29"/>
      <c r="L18" s="29"/>
    </row>
    <row r="19" spans="1:12" s="21" customFormat="1">
      <c r="A19" s="33" t="s">
        <v>15</v>
      </c>
      <c r="B19" s="25"/>
      <c r="C19" s="25"/>
      <c r="D19" s="26"/>
      <c r="E19" s="32"/>
      <c r="H19" s="22"/>
      <c r="I19" s="22"/>
      <c r="J19" s="22"/>
      <c r="K19" s="22"/>
      <c r="L19" s="22"/>
    </row>
    <row r="20" spans="1:12" s="28" customFormat="1" ht="14.4">
      <c r="A20" s="23" t="s">
        <v>12</v>
      </c>
      <c r="B20" s="24">
        <v>45198</v>
      </c>
      <c r="C20" s="25">
        <v>1</v>
      </c>
      <c r="D20" s="26">
        <v>270</v>
      </c>
      <c r="E20" s="27">
        <f>D20*C20</f>
        <v>270</v>
      </c>
      <c r="H20" s="29"/>
      <c r="I20" s="29"/>
      <c r="J20" s="29"/>
      <c r="K20" s="29"/>
      <c r="L20" s="29"/>
    </row>
    <row r="21" spans="1:12" s="28" customFormat="1" ht="14.4">
      <c r="A21" s="23" t="s">
        <v>13</v>
      </c>
      <c r="B21" s="24">
        <v>45210</v>
      </c>
      <c r="C21" s="25">
        <v>1</v>
      </c>
      <c r="D21" s="26">
        <v>270</v>
      </c>
      <c r="E21" s="27">
        <f>D21*C21</f>
        <v>270</v>
      </c>
      <c r="H21" s="29"/>
      <c r="I21" s="29"/>
      <c r="J21" s="29"/>
      <c r="K21" s="29"/>
      <c r="L21" s="29"/>
    </row>
    <row r="22" spans="1:12" s="28" customFormat="1" ht="14.4">
      <c r="A22" s="23"/>
      <c r="B22" s="24"/>
      <c r="C22" s="25"/>
      <c r="D22" s="26"/>
      <c r="E22" s="27"/>
      <c r="H22" s="29"/>
      <c r="I22" s="29"/>
      <c r="J22" s="29"/>
      <c r="K22" s="29"/>
      <c r="L22" s="29"/>
    </row>
    <row r="23" spans="1:12" s="28" customFormat="1">
      <c r="A23" s="33" t="s">
        <v>16</v>
      </c>
      <c r="B23" s="25"/>
      <c r="C23" s="25"/>
      <c r="D23" s="31"/>
      <c r="E23" s="32"/>
      <c r="H23" s="29"/>
      <c r="I23" s="29"/>
      <c r="J23" s="29"/>
      <c r="K23" s="29"/>
      <c r="L23" s="29"/>
    </row>
    <row r="24" spans="1:12" s="28" customFormat="1" ht="14.4">
      <c r="A24" s="23" t="s">
        <v>12</v>
      </c>
      <c r="B24" s="24">
        <v>45205</v>
      </c>
      <c r="C24" s="25">
        <v>1</v>
      </c>
      <c r="D24" s="26">
        <v>230</v>
      </c>
      <c r="E24" s="27">
        <f>D24*C24</f>
        <v>230</v>
      </c>
      <c r="H24" s="29"/>
      <c r="I24" s="29"/>
      <c r="J24" s="29"/>
      <c r="K24" s="29"/>
      <c r="L24" s="29"/>
    </row>
    <row r="25" spans="1:12" s="28" customFormat="1" ht="14.4">
      <c r="A25" s="23" t="s">
        <v>13</v>
      </c>
      <c r="B25" s="24">
        <v>45215</v>
      </c>
      <c r="C25" s="25">
        <v>1</v>
      </c>
      <c r="D25" s="26">
        <v>230</v>
      </c>
      <c r="E25" s="27">
        <f>D25*C25</f>
        <v>230</v>
      </c>
      <c r="H25" s="29"/>
      <c r="I25" s="29"/>
      <c r="J25" s="29"/>
      <c r="K25" s="29"/>
      <c r="L25" s="29"/>
    </row>
    <row r="26" spans="1:12" s="28" customFormat="1" ht="14.4">
      <c r="A26" s="23"/>
      <c r="B26" s="24"/>
      <c r="C26" s="25"/>
      <c r="D26" s="26"/>
      <c r="E26" s="27"/>
      <c r="H26" s="29"/>
      <c r="I26" s="29"/>
      <c r="J26" s="29"/>
      <c r="K26" s="29"/>
      <c r="L26" s="29"/>
    </row>
    <row r="27" spans="1:12" s="39" customFormat="1">
      <c r="A27" s="33" t="s">
        <v>17</v>
      </c>
      <c r="B27" s="25"/>
      <c r="C27" s="25"/>
      <c r="D27" s="31"/>
      <c r="E27" s="32"/>
      <c r="F27" s="34"/>
      <c r="G27" s="2"/>
      <c r="H27" s="35"/>
      <c r="I27" s="36"/>
      <c r="J27" s="36"/>
      <c r="K27" s="37"/>
      <c r="L27" s="38"/>
    </row>
    <row r="28" spans="1:12" s="39" customFormat="1" ht="14.4">
      <c r="A28" s="23" t="s">
        <v>13</v>
      </c>
      <c r="B28" s="40">
        <v>45174</v>
      </c>
      <c r="C28" s="41">
        <v>1</v>
      </c>
      <c r="D28" s="26">
        <v>360</v>
      </c>
      <c r="E28" s="27">
        <f>D28*C28</f>
        <v>360</v>
      </c>
      <c r="H28" s="38"/>
      <c r="I28" s="38"/>
      <c r="J28" s="38"/>
      <c r="K28" s="38"/>
      <c r="L28" s="38"/>
    </row>
    <row r="29" spans="1:12" s="39" customFormat="1" ht="14.4">
      <c r="A29" s="23"/>
      <c r="B29" s="40"/>
      <c r="C29" s="41"/>
      <c r="D29" s="26"/>
      <c r="E29" s="27"/>
      <c r="H29" s="38"/>
      <c r="I29" s="38"/>
      <c r="J29" s="38"/>
      <c r="K29" s="38"/>
      <c r="L29" s="38"/>
    </row>
    <row r="30" spans="1:12" s="43" customFormat="1">
      <c r="A30" s="33" t="s">
        <v>18</v>
      </c>
      <c r="B30" s="41"/>
      <c r="C30" s="41"/>
      <c r="D30" s="41"/>
      <c r="E30" s="42"/>
      <c r="G30" s="44"/>
      <c r="H30" s="45"/>
      <c r="I30" s="45"/>
      <c r="J30" s="45"/>
      <c r="K30" s="45"/>
      <c r="L30" s="45"/>
    </row>
    <row r="31" spans="1:12" s="39" customFormat="1" ht="14.4">
      <c r="A31" s="23" t="s">
        <v>12</v>
      </c>
      <c r="B31" s="40">
        <v>45166</v>
      </c>
      <c r="C31" s="41">
        <v>1</v>
      </c>
      <c r="D31" s="26">
        <v>360</v>
      </c>
      <c r="E31" s="27">
        <f>D31*C31</f>
        <v>360</v>
      </c>
      <c r="H31" s="38"/>
      <c r="I31" s="38"/>
      <c r="J31" s="38"/>
      <c r="K31" s="38"/>
      <c r="L31" s="38"/>
    </row>
    <row r="32" spans="1:12" s="39" customFormat="1" ht="14.4">
      <c r="A32" s="23" t="s">
        <v>13</v>
      </c>
      <c r="B32" s="40">
        <v>45174</v>
      </c>
      <c r="C32" s="41">
        <v>1</v>
      </c>
      <c r="D32" s="26">
        <v>360</v>
      </c>
      <c r="E32" s="27">
        <f>D32*C32</f>
        <v>360</v>
      </c>
      <c r="H32" s="38"/>
      <c r="I32" s="38"/>
      <c r="J32" s="38"/>
      <c r="K32" s="38"/>
      <c r="L32" s="38"/>
    </row>
    <row r="33" spans="1:12" s="39" customFormat="1" ht="14.4">
      <c r="A33" s="23"/>
      <c r="B33" s="40"/>
      <c r="C33" s="41"/>
      <c r="D33" s="26"/>
      <c r="E33" s="27"/>
      <c r="H33" s="38"/>
      <c r="I33" s="38"/>
      <c r="J33" s="38"/>
      <c r="K33" s="38"/>
      <c r="L33" s="38"/>
    </row>
    <row r="34" spans="1:12" s="43" customFormat="1">
      <c r="A34" s="33" t="s">
        <v>19</v>
      </c>
      <c r="B34" s="41"/>
      <c r="C34" s="41"/>
      <c r="D34" s="26"/>
      <c r="E34" s="42"/>
      <c r="G34" s="44"/>
      <c r="H34" s="45"/>
      <c r="I34" s="45"/>
      <c r="J34" s="45"/>
      <c r="K34" s="45"/>
      <c r="L34" s="45"/>
    </row>
    <row r="35" spans="1:12" s="39" customFormat="1" ht="14.4">
      <c r="A35" s="23" t="s">
        <v>12</v>
      </c>
      <c r="B35" s="40">
        <v>45166</v>
      </c>
      <c r="C35" s="41">
        <v>1</v>
      </c>
      <c r="D35" s="26">
        <v>360</v>
      </c>
      <c r="E35" s="27">
        <f>D35*C35</f>
        <v>360</v>
      </c>
      <c r="H35" s="38"/>
      <c r="I35" s="38"/>
      <c r="J35" s="38"/>
      <c r="K35" s="38"/>
      <c r="L35" s="38"/>
    </row>
    <row r="36" spans="1:12" s="39" customFormat="1" ht="14.4">
      <c r="A36" s="23" t="s">
        <v>13</v>
      </c>
      <c r="B36" s="40">
        <v>45174</v>
      </c>
      <c r="C36" s="41">
        <v>1</v>
      </c>
      <c r="D36" s="26">
        <v>360</v>
      </c>
      <c r="E36" s="27">
        <f>D36*C36</f>
        <v>360</v>
      </c>
      <c r="H36" s="38"/>
      <c r="I36" s="38"/>
      <c r="J36" s="38"/>
      <c r="K36" s="38"/>
      <c r="L36" s="38"/>
    </row>
    <row r="37" spans="1:12" s="39" customFormat="1" ht="14.4">
      <c r="A37" s="23"/>
      <c r="B37" s="40"/>
      <c r="C37" s="41"/>
      <c r="D37" s="26"/>
      <c r="E37" s="27"/>
      <c r="H37" s="38"/>
      <c r="I37" s="38"/>
      <c r="J37" s="38"/>
      <c r="K37" s="38"/>
      <c r="L37" s="38"/>
    </row>
    <row r="38" spans="1:12" s="43" customFormat="1">
      <c r="A38" s="33" t="s">
        <v>20</v>
      </c>
      <c r="B38" s="41"/>
      <c r="C38" s="41"/>
      <c r="D38" s="26"/>
      <c r="E38" s="42"/>
      <c r="G38" s="44"/>
      <c r="H38" s="45"/>
      <c r="I38" s="45"/>
      <c r="J38" s="45"/>
      <c r="K38" s="45"/>
      <c r="L38" s="45"/>
    </row>
    <row r="39" spans="1:12" s="39" customFormat="1" ht="14.4">
      <c r="A39" s="23" t="s">
        <v>13</v>
      </c>
      <c r="B39" s="40">
        <v>45174</v>
      </c>
      <c r="C39" s="41">
        <v>1</v>
      </c>
      <c r="D39" s="26">
        <v>360</v>
      </c>
      <c r="E39" s="27">
        <f>D39*C39</f>
        <v>360</v>
      </c>
      <c r="H39" s="38"/>
      <c r="I39" s="38"/>
      <c r="J39" s="38"/>
      <c r="K39" s="38"/>
      <c r="L39" s="38"/>
    </row>
    <row r="40" spans="1:12" s="39" customFormat="1" ht="14.4">
      <c r="A40" s="23"/>
      <c r="B40" s="40"/>
      <c r="C40" s="41"/>
      <c r="D40" s="26"/>
      <c r="E40" s="27"/>
      <c r="H40" s="38"/>
      <c r="I40" s="38"/>
      <c r="J40" s="38"/>
      <c r="K40" s="38"/>
      <c r="L40" s="38"/>
    </row>
    <row r="41" spans="1:12" s="43" customFormat="1">
      <c r="A41" s="33" t="s">
        <v>21</v>
      </c>
      <c r="B41" s="41"/>
      <c r="C41" s="41"/>
      <c r="D41" s="26"/>
      <c r="E41" s="42"/>
      <c r="G41" s="44"/>
      <c r="H41" s="45"/>
      <c r="I41" s="45"/>
      <c r="J41" s="45"/>
      <c r="K41" s="45"/>
      <c r="L41" s="45"/>
    </row>
    <row r="42" spans="1:12" s="39" customFormat="1" ht="14.4">
      <c r="A42" s="23" t="s">
        <v>13</v>
      </c>
      <c r="B42" s="40">
        <v>45174</v>
      </c>
      <c r="C42" s="41">
        <v>1</v>
      </c>
      <c r="D42" s="26">
        <v>360</v>
      </c>
      <c r="E42" s="27">
        <f>D42*C42</f>
        <v>360</v>
      </c>
      <c r="H42" s="38"/>
      <c r="I42" s="38"/>
      <c r="J42" s="38"/>
      <c r="K42" s="38"/>
      <c r="L42" s="38"/>
    </row>
    <row r="43" spans="1:12" s="39" customFormat="1" ht="14.4">
      <c r="A43" s="23"/>
      <c r="B43" s="40"/>
      <c r="C43" s="41"/>
      <c r="D43" s="26"/>
      <c r="E43" s="27"/>
      <c r="H43" s="38"/>
      <c r="I43" s="38"/>
      <c r="J43" s="38"/>
      <c r="K43" s="38"/>
      <c r="L43" s="38"/>
    </row>
    <row r="44" spans="1:12" s="39" customFormat="1">
      <c r="A44" s="33" t="s">
        <v>22</v>
      </c>
      <c r="B44" s="46"/>
      <c r="C44" s="46"/>
      <c r="D44" s="46"/>
      <c r="E44" s="42"/>
      <c r="G44" s="2"/>
      <c r="H44" s="38"/>
      <c r="I44" s="38"/>
      <c r="J44" s="38"/>
      <c r="K44" s="38"/>
      <c r="L44" s="38"/>
    </row>
    <row r="45" spans="1:12" s="39" customFormat="1" ht="14.4">
      <c r="A45" s="23" t="s">
        <v>12</v>
      </c>
      <c r="B45" s="40">
        <v>45166</v>
      </c>
      <c r="C45" s="41">
        <v>1</v>
      </c>
      <c r="D45" s="26">
        <v>410</v>
      </c>
      <c r="E45" s="27">
        <f>D45*C45</f>
        <v>410</v>
      </c>
      <c r="H45" s="38"/>
      <c r="I45" s="38"/>
      <c r="J45" s="38"/>
      <c r="K45" s="38"/>
      <c r="L45" s="38"/>
    </row>
    <row r="46" spans="1:12" s="39" customFormat="1" ht="14.4">
      <c r="A46" s="23" t="s">
        <v>13</v>
      </c>
      <c r="B46" s="40">
        <v>45174</v>
      </c>
      <c r="C46" s="41">
        <v>1</v>
      </c>
      <c r="D46" s="26">
        <v>410</v>
      </c>
      <c r="E46" s="27">
        <f>D46*C46</f>
        <v>410</v>
      </c>
      <c r="H46" s="38"/>
      <c r="I46" s="38"/>
      <c r="J46" s="38"/>
      <c r="K46" s="38"/>
      <c r="L46" s="38"/>
    </row>
    <row r="47" spans="1:12" s="39" customFormat="1" ht="15" thickBot="1">
      <c r="A47" s="47"/>
      <c r="B47" s="40"/>
      <c r="C47" s="41"/>
      <c r="D47" s="26"/>
      <c r="E47" s="27"/>
      <c r="H47" s="38"/>
      <c r="I47" s="38"/>
      <c r="J47" s="38"/>
      <c r="K47" s="38"/>
      <c r="L47" s="38"/>
    </row>
    <row r="48" spans="1:12" s="43" customFormat="1" ht="16.2" thickBot="1">
      <c r="A48" s="48" t="s">
        <v>23</v>
      </c>
      <c r="B48" s="41"/>
      <c r="C48" s="41"/>
      <c r="D48" s="26"/>
      <c r="E48" s="42"/>
      <c r="G48" s="44"/>
      <c r="H48" s="45"/>
      <c r="I48" s="45"/>
      <c r="J48" s="45"/>
      <c r="K48" s="45"/>
      <c r="L48" s="45"/>
    </row>
    <row r="49" spans="1:12" s="39" customFormat="1" ht="14.4">
      <c r="A49" s="23" t="s">
        <v>12</v>
      </c>
      <c r="B49" s="40">
        <v>45166</v>
      </c>
      <c r="C49" s="41">
        <v>1</v>
      </c>
      <c r="D49" s="26">
        <v>420</v>
      </c>
      <c r="E49" s="27">
        <f>D49*C49</f>
        <v>420</v>
      </c>
      <c r="H49" s="38"/>
      <c r="I49" s="38"/>
      <c r="J49" s="38"/>
      <c r="K49" s="38"/>
      <c r="L49" s="38"/>
    </row>
    <row r="50" spans="1:12" s="39" customFormat="1" ht="14.4">
      <c r="A50" s="23" t="s">
        <v>13</v>
      </c>
      <c r="B50" s="40">
        <v>45174</v>
      </c>
      <c r="C50" s="41">
        <v>1</v>
      </c>
      <c r="D50" s="26">
        <v>420</v>
      </c>
      <c r="E50" s="27">
        <f>D50*C50</f>
        <v>420</v>
      </c>
      <c r="H50" s="38"/>
      <c r="I50" s="38"/>
      <c r="J50" s="38"/>
      <c r="K50" s="38"/>
      <c r="L50" s="38"/>
    </row>
    <row r="51" spans="1:12" s="39" customFormat="1" ht="14.4">
      <c r="A51" s="23"/>
      <c r="B51" s="40"/>
      <c r="C51" s="41"/>
      <c r="D51" s="26"/>
      <c r="E51" s="27"/>
      <c r="H51" s="38"/>
      <c r="I51" s="38"/>
      <c r="J51" s="38"/>
      <c r="K51" s="38"/>
      <c r="L51" s="38"/>
    </row>
    <row r="52" spans="1:12" s="43" customFormat="1">
      <c r="A52" s="33" t="s">
        <v>24</v>
      </c>
      <c r="B52" s="41"/>
      <c r="C52" s="41"/>
      <c r="D52" s="26"/>
      <c r="E52" s="42"/>
      <c r="G52" s="44"/>
      <c r="H52" s="45"/>
      <c r="I52" s="45"/>
      <c r="J52" s="45"/>
      <c r="K52" s="45"/>
      <c r="L52" s="45"/>
    </row>
    <row r="53" spans="1:12" s="39" customFormat="1" ht="14.4">
      <c r="A53" s="23" t="s">
        <v>13</v>
      </c>
      <c r="B53" s="40">
        <v>45174</v>
      </c>
      <c r="C53" s="41">
        <v>1</v>
      </c>
      <c r="D53" s="26">
        <v>355</v>
      </c>
      <c r="E53" s="27">
        <f>D53*C53</f>
        <v>355</v>
      </c>
      <c r="H53" s="38"/>
      <c r="I53" s="38"/>
      <c r="J53" s="38"/>
      <c r="K53" s="38"/>
      <c r="L53" s="38"/>
    </row>
    <row r="54" spans="1:12" s="39" customFormat="1" ht="14.4">
      <c r="A54" s="23"/>
      <c r="B54" s="40"/>
      <c r="C54" s="41"/>
      <c r="D54" s="26"/>
      <c r="E54" s="27"/>
      <c r="H54" s="38"/>
      <c r="I54" s="38"/>
      <c r="J54" s="38"/>
      <c r="K54" s="38"/>
      <c r="L54" s="38"/>
    </row>
    <row r="55" spans="1:12" s="43" customFormat="1">
      <c r="A55" s="33" t="s">
        <v>25</v>
      </c>
      <c r="B55" s="41"/>
      <c r="C55" s="41"/>
      <c r="D55" s="26"/>
      <c r="E55" s="42"/>
      <c r="G55" s="44"/>
      <c r="H55" s="45"/>
      <c r="I55" s="45"/>
      <c r="J55" s="45"/>
      <c r="K55" s="45"/>
      <c r="L55" s="45"/>
    </row>
    <row r="56" spans="1:12" s="39" customFormat="1" ht="14.4">
      <c r="A56" s="23" t="s">
        <v>12</v>
      </c>
      <c r="B56" s="40">
        <v>45166</v>
      </c>
      <c r="C56" s="41">
        <v>1</v>
      </c>
      <c r="D56" s="26">
        <v>350</v>
      </c>
      <c r="E56" s="27">
        <f>D56*C56</f>
        <v>350</v>
      </c>
      <c r="H56" s="38"/>
      <c r="I56" s="38"/>
      <c r="J56" s="38"/>
      <c r="K56" s="38"/>
      <c r="L56" s="38"/>
    </row>
    <row r="57" spans="1:12" s="39" customFormat="1" ht="14.4">
      <c r="A57" s="23" t="s">
        <v>13</v>
      </c>
      <c r="B57" s="40">
        <v>45174</v>
      </c>
      <c r="C57" s="41">
        <v>1</v>
      </c>
      <c r="D57" s="26">
        <v>350</v>
      </c>
      <c r="E57" s="27">
        <f>D57*C57</f>
        <v>350</v>
      </c>
      <c r="H57" s="38"/>
      <c r="I57" s="38"/>
      <c r="J57" s="38"/>
      <c r="K57" s="38"/>
      <c r="L57" s="38"/>
    </row>
    <row r="58" spans="1:12" s="39" customFormat="1" ht="14.4">
      <c r="A58" s="23"/>
      <c r="B58" s="40"/>
      <c r="C58" s="41"/>
      <c r="D58" s="26"/>
      <c r="E58" s="27"/>
      <c r="H58" s="38"/>
      <c r="I58" s="38"/>
      <c r="J58" s="38"/>
      <c r="K58" s="38"/>
      <c r="L58" s="38"/>
    </row>
    <row r="59" spans="1:12" s="39" customFormat="1">
      <c r="A59" s="33" t="s">
        <v>26</v>
      </c>
      <c r="B59" s="41"/>
      <c r="C59" s="41"/>
      <c r="D59" s="41"/>
      <c r="E59" s="42"/>
      <c r="G59" s="2"/>
      <c r="H59" s="38"/>
      <c r="I59" s="38"/>
      <c r="J59" s="38"/>
      <c r="K59" s="38"/>
      <c r="L59" s="38"/>
    </row>
    <row r="60" spans="1:12" s="39" customFormat="1" ht="14.4">
      <c r="A60" s="23" t="s">
        <v>12</v>
      </c>
      <c r="B60" s="40">
        <v>45159</v>
      </c>
      <c r="C60" s="41">
        <v>1</v>
      </c>
      <c r="D60" s="26">
        <v>250</v>
      </c>
      <c r="E60" s="27">
        <f>D60*C60</f>
        <v>250</v>
      </c>
      <c r="H60" s="38"/>
      <c r="I60" s="38"/>
      <c r="J60" s="38"/>
      <c r="K60" s="38"/>
      <c r="L60" s="38"/>
    </row>
    <row r="61" spans="1:12" s="39" customFormat="1" ht="14.4">
      <c r="A61" s="23" t="s">
        <v>13</v>
      </c>
      <c r="B61" s="40">
        <v>45182</v>
      </c>
      <c r="C61" s="41">
        <v>1</v>
      </c>
      <c r="D61" s="26">
        <v>250</v>
      </c>
      <c r="E61" s="27">
        <f>D61*C61</f>
        <v>250</v>
      </c>
      <c r="H61" s="38"/>
      <c r="I61" s="38"/>
      <c r="J61" s="38"/>
      <c r="K61" s="38"/>
      <c r="L61" s="38"/>
    </row>
    <row r="62" spans="1:12" s="39" customFormat="1" ht="14.4">
      <c r="A62" s="23"/>
      <c r="B62" s="40"/>
      <c r="C62" s="41"/>
      <c r="D62" s="26"/>
      <c r="E62" s="27"/>
      <c r="H62" s="38"/>
      <c r="I62" s="38"/>
      <c r="J62" s="38"/>
      <c r="K62" s="38"/>
      <c r="L62" s="38"/>
    </row>
    <row r="63" spans="1:12" s="43" customFormat="1">
      <c r="A63" s="33" t="s">
        <v>27</v>
      </c>
      <c r="B63" s="41"/>
      <c r="C63" s="41"/>
      <c r="D63" s="26"/>
      <c r="E63" s="42"/>
      <c r="G63" s="44"/>
      <c r="H63" s="45"/>
      <c r="I63" s="45"/>
      <c r="J63" s="45"/>
      <c r="K63" s="45"/>
      <c r="L63" s="45"/>
    </row>
    <row r="64" spans="1:12" s="39" customFormat="1" ht="14.4">
      <c r="A64" s="23" t="s">
        <v>12</v>
      </c>
      <c r="B64" s="40">
        <v>45182</v>
      </c>
      <c r="C64" s="41">
        <v>1</v>
      </c>
      <c r="D64" s="26">
        <v>250</v>
      </c>
      <c r="E64" s="27">
        <f>D64*C64</f>
        <v>250</v>
      </c>
      <c r="H64" s="38"/>
      <c r="I64" s="38"/>
      <c r="J64" s="38"/>
      <c r="K64" s="38"/>
      <c r="L64" s="38"/>
    </row>
    <row r="65" spans="1:12" s="39" customFormat="1" ht="15" thickBot="1">
      <c r="A65" s="49" t="s">
        <v>13</v>
      </c>
      <c r="B65" s="50">
        <v>45159</v>
      </c>
      <c r="C65" s="51">
        <v>1</v>
      </c>
      <c r="D65" s="52">
        <v>250</v>
      </c>
      <c r="E65" s="53">
        <f>D65*C65</f>
        <v>250</v>
      </c>
      <c r="H65" s="38"/>
      <c r="I65" s="38"/>
      <c r="J65" s="38"/>
      <c r="K65" s="38"/>
      <c r="L65" s="38"/>
    </row>
    <row r="66" spans="1:12">
      <c r="A66" s="2"/>
      <c r="B66" s="2"/>
      <c r="C66" s="54" t="s">
        <v>28</v>
      </c>
      <c r="D66" s="55"/>
      <c r="E66" s="56">
        <f>SUM(E12:E65)</f>
        <v>8295</v>
      </c>
    </row>
    <row r="67" spans="1:12">
      <c r="A67" s="2"/>
      <c r="B67" s="2"/>
      <c r="C67" s="57" t="s">
        <v>29</v>
      </c>
      <c r="D67" s="58"/>
      <c r="E67" s="59">
        <f>E66*0.19</f>
        <v>1576.05</v>
      </c>
    </row>
    <row r="68" spans="1:12">
      <c r="A68" s="2"/>
      <c r="B68" s="2"/>
      <c r="C68" s="57" t="s">
        <v>30</v>
      </c>
      <c r="D68" s="58"/>
      <c r="E68" s="59">
        <v>1</v>
      </c>
    </row>
    <row r="69" spans="1:12">
      <c r="A69" s="2"/>
      <c r="B69" s="2"/>
      <c r="C69" s="57" t="s">
        <v>31</v>
      </c>
      <c r="D69" s="58"/>
      <c r="E69" s="59">
        <f>SUM(E66:E68)</f>
        <v>9872.0499999999993</v>
      </c>
    </row>
    <row r="71" spans="1:12">
      <c r="A71" s="7" t="s">
        <v>32</v>
      </c>
      <c r="B71" s="7"/>
      <c r="C71" s="7"/>
      <c r="D71" s="7"/>
      <c r="E71" s="7"/>
    </row>
    <row r="72" spans="1:12">
      <c r="A72" s="7"/>
      <c r="B72" s="7"/>
      <c r="C72" s="7"/>
      <c r="D72" s="7"/>
      <c r="E72" s="7"/>
    </row>
  </sheetData>
  <mergeCells count="7">
    <mergeCell ref="A71:E72"/>
    <mergeCell ref="D1:E1"/>
    <mergeCell ref="A2:B3"/>
    <mergeCell ref="C2:C3"/>
    <mergeCell ref="A4:E4"/>
    <mergeCell ref="A5:E5"/>
    <mergeCell ref="A8:E9"/>
  </mergeCells>
  <pageMargins left="0.70866141732283472" right="0.70866141732283472" top="1.3385826771653544" bottom="1.1417322834645669" header="0.31496062992125984" footer="0.31496062992125984"/>
  <pageSetup orientation="portrait" r:id="rId1"/>
  <headerFooter>
    <oddHeader xml:space="preserve">&amp;L&amp;K08+000Bureau De Contrôle Technique     
Agrée Par Le Ministère De 
L’équipement Et De L’habitat&amp;K01+000
&amp;C&amp;G&amp;R&amp;K08+000مكتب المراقبة الفنية في البناءات  
مصادق من وزارة التجهيز و الإسكان
</oddHeader>
    <oddFooter xml:space="preserve">&amp;C&amp;"-,Gras"&amp;K08+000Siège social: 56 Av. Hbib Bourguiba Imm. Rosa Centre – 1éme étage Bur 8. Bardo 2000.
Tél: (+216) 31 404 501 – Fax: (+216) 31 404 501 – GSM: (+216) 98 609 304.
E-mail: sigmainfo22@gmail.com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FACTURE 03</vt:lpstr>
      <vt:lpstr>'FACTURE 03'!Impression_des_titres</vt:lpstr>
      <vt:lpstr>'FACTURE 03'!Zone_d_impression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dcterms:created xsi:type="dcterms:W3CDTF">2023-12-08T15:24:29Z</dcterms:created>
  <dcterms:modified xsi:type="dcterms:W3CDTF">2023-12-08T15:24:43Z</dcterms:modified>
</cp:coreProperties>
</file>